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norshazrin_ismail_mpa_gov_sg/Documents/Documents/Work/Port Stats/2026/MPA Website/9. Sep 2026/"/>
    </mc:Choice>
  </mc:AlternateContent>
  <xr:revisionPtr revIDLastSave="3" documentId="8_{1B4A363E-900B-4D23-870C-B30E83E50FD3}" xr6:coauthVersionLast="47" xr6:coauthVersionMax="47" xr10:uidLastSave="{21266F81-303A-4C15-8D41-A6558647486D}"/>
  <bookViews>
    <workbookView xWindow="-110" yWindow="-110" windowWidth="19420" windowHeight="11500" xr2:uid="{28617DC6-90BB-4D44-A7AF-51F9E5C12E63}"/>
  </bookViews>
  <sheets>
    <sheet name="vessel-purpose" sheetId="1" r:id="rId1"/>
  </sheets>
  <definedNames>
    <definedName name="month">#REF!</definedName>
    <definedName name="Month5">#REF!</definedName>
    <definedName name="Mth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83" i="1" l="1"/>
  <c r="A88" i="1"/>
  <c r="A87" i="1"/>
  <c r="A86" i="1"/>
  <c r="A85" i="1"/>
  <c r="A84" i="1"/>
  <c r="A82" i="1"/>
  <c r="A81" i="1"/>
  <c r="A80" i="1"/>
  <c r="A79" i="1"/>
  <c r="A78" i="1"/>
  <c r="A77" i="1"/>
  <c r="A16" i="1"/>
  <c r="A62" i="1" l="1"/>
  <c r="A14" i="1"/>
  <c r="A76" i="1"/>
  <c r="A60" i="1" l="1"/>
  <c r="A13" i="1"/>
  <c r="A59" i="1" l="1"/>
  <c r="A12" i="1"/>
  <c r="A58" i="1" l="1"/>
  <c r="A11" i="1"/>
  <c r="A10" i="1" l="1"/>
  <c r="A57" i="1"/>
  <c r="A56" i="1" l="1"/>
  <c r="A9" i="1"/>
  <c r="A8" i="1" l="1"/>
  <c r="A55" i="1"/>
  <c r="A7" i="1" l="1"/>
  <c r="A54" i="1"/>
  <c r="A53" i="1" l="1"/>
  <c r="A6" i="1"/>
  <c r="A52" i="1" l="1"/>
  <c r="A5" i="1"/>
  <c r="A51" i="1" l="1"/>
</calcChain>
</file>

<file path=xl/sharedStrings.xml><?xml version="1.0" encoding="utf-8"?>
<sst xmlns="http://schemas.openxmlformats.org/spreadsheetml/2006/main" count="82" uniqueCount="23">
  <si>
    <t>VESSEL CALLS BY PURPOSE (BY NUMBER)</t>
  </si>
  <si>
    <t>Cargo</t>
  </si>
  <si>
    <t>Repairs</t>
  </si>
  <si>
    <t>Bunkers</t>
  </si>
  <si>
    <t>Supplies</t>
  </si>
  <si>
    <t>Others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</si>
  <si>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</si>
  <si>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</si>
  <si>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</si>
  <si>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</si>
  <si>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</si>
  <si>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</si>
  <si>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</si>
  <si>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</si>
  <si>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</si>
  <si>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</si>
  <si>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</si>
  <si>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</si>
  <si>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 Preliminary Estimates</t>
  </si>
  <si>
    <t xml:space="preserve">Note: Figures are based on latest available data at the time of publishing, and may be subject to revision at a later date. </t>
  </si>
  <si>
    <t>VESSEL CALLS BY PURPOSE (BY '000 GT)</t>
  </si>
  <si>
    <t>Sep*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</si>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</sst>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3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4" fillId="0" borderId="0" xfId="1" applyFont="1"/>
    <xf numFmtId="0" fontId="4" fillId="0" borderId="0" xfId="0" applyFont="1"/>
    <xf numFmtId="3" fontId="2" fillId="0" borderId="1" xfId="0" applyNumberFormat="1" applyFont="1" applyBorder="1" applyAlignment="1">
      <alignment horizontal="right"/>
    </xf>
    <xf numFmtId="3" fontId="0" fillId="0" borderId="1" xfId="0" applyNumberFormat="1" applyBorder="1"/>
    <xf numFmtId="0" fontId="0" fillId="0" borderId="1" xfId="0" applyBorder="1"/>
    <xf numFmtId="3" fontId="0" fillId="0" borderId="0" xfId="0" applyNumberFormat="1"/>
  </cellXfs>
  <cellStyles count="2">
    <cellStyle name="Normal" xfId="0" builtinId="0"/>
    <cellStyle name="Normal 2" xfId="1" xr:uid="{9517AFEE-22BA-4A45-B800-8AE8B3E35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03F8-29A4-44D8-8DA3-C9D0A81B2927}">
  <dimension ref="A1:F91"/>
  <sheetViews>
    <sheetView tabSelected="1" workbookViewId="0"/>
  </sheetViews>
  <sheetFormatPr defaultRowHeight="14.5" x14ac:dyDescent="0.35"/>
  <cols>
    <col min="2" max="2" width="14.453125" bestFit="1" customWidth="1"/>
    <col min="3" max="3" width="9.54296875" bestFit="1" customWidth="1"/>
    <col min="4" max="6" width="11.453125" bestFit="1" customWidth="1"/>
  </cols>
  <sheetData>
    <row r="1" spans="1:6" ht="15.5" x14ac:dyDescent="0.35">
      <c r="A1" s="1" t="s">
        <v>0</v>
      </c>
      <c r="B1" s="2"/>
      <c r="C1" s="2"/>
      <c r="D1" s="2"/>
      <c r="E1" s="2"/>
      <c r="F1" s="2"/>
    </row>
    <row r="2" spans="1:6" ht="15.5" x14ac:dyDescent="0.35">
      <c r="A2" s="2"/>
      <c r="B2" s="2"/>
      <c r="C2" s="2"/>
      <c r="D2" s="2"/>
      <c r="E2" s="2"/>
      <c r="F2" s="2"/>
    </row>
    <row r="3" spans="1:6" ht="15.5" x14ac:dyDescent="0.3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15.5" x14ac:dyDescent="0.35">
      <c r="A4" s="5"/>
      <c r="B4" s="5"/>
      <c r="C4" s="5"/>
      <c r="D4" s="5"/>
      <c r="E4" s="5"/>
      <c r="F4" s="5"/>
    </row>
    <row r="5" spans="1:6" ht="15.5" x14ac:dyDescent="0.35">
      <c r="A5" s="6">
        <f t="shared" ref="A5:A12" si="0">A6-1</f>
        <v>2016</v>
      </c>
      <c r="B5" s="7">
        <v>49830</v>
      </c>
      <c r="C5" s="7">
        <v>3762</v>
      </c>
      <c r="D5" s="7">
        <v>42380</v>
      </c>
      <c r="E5" s="7">
        <v>31265</v>
      </c>
      <c r="F5" s="7">
        <v>81821</v>
      </c>
    </row>
    <row r="6" spans="1:6" ht="15.5" x14ac:dyDescent="0.35">
      <c r="A6" s="6">
        <f t="shared" si="0"/>
        <v>2017</v>
      </c>
      <c r="B6" s="7">
        <v>54120</v>
      </c>
      <c r="C6" s="7">
        <v>3507</v>
      </c>
      <c r="D6" s="7">
        <v>40736</v>
      </c>
      <c r="E6" s="7">
        <v>30946</v>
      </c>
      <c r="F6" s="7">
        <v>85016</v>
      </c>
    </row>
    <row r="7" spans="1:6" ht="15.5" x14ac:dyDescent="0.35">
      <c r="A7" s="6">
        <f t="shared" si="0"/>
        <v>2018</v>
      </c>
      <c r="B7" s="7">
        <v>49779</v>
      </c>
      <c r="C7" s="7">
        <v>2784</v>
      </c>
      <c r="D7" s="7">
        <v>39471</v>
      </c>
      <c r="E7" s="7">
        <v>28819</v>
      </c>
      <c r="F7" s="7">
        <v>88072</v>
      </c>
    </row>
    <row r="8" spans="1:6" ht="15.5" x14ac:dyDescent="0.35">
      <c r="A8" s="6">
        <f t="shared" si="0"/>
        <v>2019</v>
      </c>
      <c r="B8" s="7">
        <v>45223</v>
      </c>
      <c r="C8" s="7">
        <v>2652</v>
      </c>
      <c r="D8" s="7">
        <v>40909</v>
      </c>
      <c r="E8" s="7">
        <v>28916</v>
      </c>
      <c r="F8" s="7">
        <v>89787</v>
      </c>
    </row>
    <row r="9" spans="1:6" ht="15.5" x14ac:dyDescent="0.35">
      <c r="A9" s="6">
        <f t="shared" si="0"/>
        <v>2020</v>
      </c>
      <c r="B9" s="7">
        <v>41374</v>
      </c>
      <c r="C9" s="7">
        <v>2002</v>
      </c>
      <c r="D9" s="7">
        <v>40585</v>
      </c>
      <c r="E9" s="7">
        <v>30018</v>
      </c>
      <c r="F9" s="7">
        <v>35611</v>
      </c>
    </row>
    <row r="10" spans="1:6" ht="15.5" x14ac:dyDescent="0.35">
      <c r="A10" s="6">
        <f t="shared" si="0"/>
        <v>2021</v>
      </c>
      <c r="B10" s="7">
        <v>41907</v>
      </c>
      <c r="C10" s="7">
        <v>1944</v>
      </c>
      <c r="D10" s="7">
        <v>39447</v>
      </c>
      <c r="E10" s="7">
        <v>27232</v>
      </c>
      <c r="F10" s="7">
        <v>26163</v>
      </c>
    </row>
    <row r="11" spans="1:6" ht="15.5" x14ac:dyDescent="0.35">
      <c r="A11" s="6">
        <f t="shared" si="0"/>
        <v>2022</v>
      </c>
      <c r="B11" s="7">
        <v>43224</v>
      </c>
      <c r="C11" s="7">
        <v>1423</v>
      </c>
      <c r="D11" s="7">
        <v>37662</v>
      </c>
      <c r="E11" s="7">
        <v>27737</v>
      </c>
      <c r="F11" s="7">
        <v>46752</v>
      </c>
    </row>
    <row r="12" spans="1:6" ht="15.5" x14ac:dyDescent="0.35">
      <c r="A12" s="6">
        <f t="shared" si="0"/>
        <v>2023</v>
      </c>
      <c r="B12" s="7">
        <v>44745</v>
      </c>
      <c r="C12" s="7">
        <v>1464</v>
      </c>
      <c r="D12" s="7">
        <v>41438</v>
      </c>
      <c r="E12" s="7">
        <v>29358</v>
      </c>
      <c r="F12" s="7">
        <v>71770</v>
      </c>
    </row>
    <row r="13" spans="1:6" ht="15.5" x14ac:dyDescent="0.35">
      <c r="A13" s="6">
        <f>A14-1</f>
        <v>2024</v>
      </c>
      <c r="B13" s="7">
        <v>45491</v>
      </c>
      <c r="C13" s="7">
        <v>1519</v>
      </c>
      <c r="D13" s="7">
        <v>41530</v>
      </c>
      <c r="E13" s="7">
        <v>29382</v>
      </c>
      <c r="F13" s="7">
        <v>75094</v>
      </c>
    </row>
    <row r="14" spans="1:6" ht="15.5" x14ac:dyDescent="0.35">
      <c r="A14" s="6">
        <f>A16</f>
        <v>2025</v>
      </c>
      <c r="B14" s="7">
        <v>47856</v>
      </c>
      <c r="C14" s="7">
        <v>1351</v>
      </c>
      <c r="D14" s="7">
        <v>42603</v>
      </c>
      <c r="E14" s="7">
        <v>27924</v>
      </c>
      <c r="F14" s="7">
        <v>79487</v>
      </c>
    </row>
    <row r="15" spans="1:6" ht="15.5" x14ac:dyDescent="0.35">
      <c r="A15" s="5"/>
      <c r="B15" s="7"/>
      <c r="C15" s="7"/>
      <c r="D15" s="7"/>
      <c r="E15" s="7"/>
      <c r="F15" s="7"/>
    </row>
    <row r="16" spans="1:6" ht="15.5" x14ac:dyDescent="0.35">
      <c r="A16" s="6">
        <f>A30-1</f>
        <v>2025</v>
      </c>
      <c r="B16" s="7"/>
      <c r="C16" s="7"/>
      <c r="D16" s="7"/>
      <c r="E16" s="7"/>
      <c r="F16" s="7"/>
    </row>
    <row r="17" spans="1:6" ht="15.5" x14ac:dyDescent="0.35">
      <c r="A17" s="8" t="s">
        <v>6</v>
      </c>
      <c r="B17" s="7">
        <v>3756</v>
      </c>
      <c r="C17" s="7">
        <v>102</v>
      </c>
      <c r="D17" s="7">
        <v>3580</v>
      </c>
      <c r="E17" s="7">
        <v>2478</v>
      </c>
      <c r="F17" s="7">
        <v>6361</v>
      </c>
    </row>
    <row r="18" spans="1:6" ht="15.5" x14ac:dyDescent="0.35">
      <c r="A18" s="8" t="s">
        <v>7</v>
      </c>
      <c r="B18" s="7">
        <v>3505</v>
      </c>
      <c r="C18" s="7">
        <v>113</v>
      </c>
      <c r="D18" s="7">
        <v>3075</v>
      </c>
      <c r="E18" s="7">
        <v>2165</v>
      </c>
      <c r="F18" s="7">
        <v>5956</v>
      </c>
    </row>
    <row r="19" spans="1:6" ht="15.5" x14ac:dyDescent="0.35">
      <c r="A19" s="8" t="s">
        <v>8</v>
      </c>
      <c r="B19" s="7">
        <v>3793</v>
      </c>
      <c r="C19" s="7">
        <v>107</v>
      </c>
      <c r="D19" s="7">
        <v>3522</v>
      </c>
      <c r="E19" s="7">
        <v>2349</v>
      </c>
      <c r="F19" s="7">
        <v>6504</v>
      </c>
    </row>
    <row r="20" spans="1:6" ht="15.5" x14ac:dyDescent="0.35">
      <c r="A20" s="8" t="s">
        <v>9</v>
      </c>
      <c r="B20" s="7">
        <v>3759</v>
      </c>
      <c r="C20" s="7">
        <v>135</v>
      </c>
      <c r="D20" s="7">
        <v>3504</v>
      </c>
      <c r="E20" s="7">
        <v>2208</v>
      </c>
      <c r="F20" s="7">
        <v>6303</v>
      </c>
    </row>
    <row r="21" spans="1:6" ht="15.5" x14ac:dyDescent="0.35">
      <c r="A21" s="8" t="s">
        <v>10</v>
      </c>
      <c r="B21" s="7">
        <v>4196</v>
      </c>
      <c r="C21" s="7">
        <v>138</v>
      </c>
      <c r="D21" s="7">
        <v>3637</v>
      </c>
      <c r="E21" s="7">
        <v>2354</v>
      </c>
      <c r="F21" s="7">
        <v>6739</v>
      </c>
    </row>
    <row r="22" spans="1:6" ht="15.5" x14ac:dyDescent="0.35">
      <c r="A22" s="8" t="s">
        <v>11</v>
      </c>
      <c r="B22" s="7">
        <v>4060</v>
      </c>
      <c r="C22" s="7">
        <v>85</v>
      </c>
      <c r="D22" s="7">
        <v>3402</v>
      </c>
      <c r="E22" s="7">
        <v>2224</v>
      </c>
      <c r="F22" s="7">
        <v>6512</v>
      </c>
    </row>
    <row r="23" spans="1:6" ht="15.5" x14ac:dyDescent="0.35">
      <c r="A23" s="8" t="s">
        <v>12</v>
      </c>
      <c r="B23" s="7">
        <v>4125</v>
      </c>
      <c r="C23" s="7">
        <v>100</v>
      </c>
      <c r="D23" s="7">
        <v>3651</v>
      </c>
      <c r="E23" s="7">
        <v>2331</v>
      </c>
      <c r="F23" s="7">
        <v>6760</v>
      </c>
    </row>
    <row r="24" spans="1:6" ht="15.5" x14ac:dyDescent="0.35">
      <c r="A24" s="8" t="s">
        <v>13</v>
      </c>
      <c r="B24" s="7">
        <v>4094</v>
      </c>
      <c r="C24" s="7">
        <v>115</v>
      </c>
      <c r="D24" s="7">
        <v>3608</v>
      </c>
      <c r="E24" s="7">
        <v>2332</v>
      </c>
      <c r="F24" s="7">
        <v>6715</v>
      </c>
    </row>
    <row r="25" spans="1:6" ht="15.5" x14ac:dyDescent="0.35">
      <c r="A25" s="8" t="s">
        <v>14</v>
      </c>
      <c r="B25" s="7">
        <v>4007</v>
      </c>
      <c r="C25" s="7">
        <v>117</v>
      </c>
      <c r="D25" s="7">
        <v>3518</v>
      </c>
      <c r="E25" s="7">
        <v>2311</v>
      </c>
      <c r="F25" s="7">
        <v>6663</v>
      </c>
    </row>
    <row r="26" spans="1:6" ht="15.5" x14ac:dyDescent="0.35">
      <c r="A26" s="8" t="s">
        <v>15</v>
      </c>
      <c r="B26" s="7">
        <v>4198</v>
      </c>
      <c r="C26" s="7">
        <v>115</v>
      </c>
      <c r="D26" s="7">
        <v>3753</v>
      </c>
      <c r="E26" s="7">
        <v>2388</v>
      </c>
      <c r="F26" s="7">
        <v>6918</v>
      </c>
    </row>
    <row r="27" spans="1:6" ht="15.5" x14ac:dyDescent="0.35">
      <c r="A27" s="8" t="s">
        <v>16</v>
      </c>
      <c r="B27" s="7">
        <v>4134</v>
      </c>
      <c r="C27" s="7">
        <v>109</v>
      </c>
      <c r="D27" s="7">
        <v>3632</v>
      </c>
      <c r="E27" s="7">
        <v>2360</v>
      </c>
      <c r="F27" s="7">
        <v>6822</v>
      </c>
    </row>
    <row r="28" spans="1:6" ht="15.5" x14ac:dyDescent="0.35">
      <c r="A28" s="8" t="s">
        <v>17</v>
      </c>
      <c r="B28" s="7">
        <v>4229</v>
      </c>
      <c r="C28" s="7">
        <v>115</v>
      </c>
      <c r="D28" s="7">
        <v>3721</v>
      </c>
      <c r="E28" s="7">
        <v>2424</v>
      </c>
      <c r="F28" s="7">
        <v>7234</v>
      </c>
    </row>
    <row r="29" spans="1:6" ht="15.5" x14ac:dyDescent="0.35">
      <c r="A29" s="5"/>
      <c r="B29" s="7"/>
      <c r="C29" s="7"/>
      <c r="D29" s="7"/>
      <c r="E29" s="7"/>
      <c r="F29" s="7"/>
    </row>
    <row r="30" spans="1:6" ht="15.5" x14ac:dyDescent="0.35">
      <c r="A30" s="9">
        <v>2026</v>
      </c>
      <c r="B30" s="7"/>
      <c r="C30" s="7"/>
      <c r="D30" s="7"/>
      <c r="E30" s="7"/>
      <c r="F30" s="7"/>
    </row>
    <row r="31" spans="1:6" ht="15.5" x14ac:dyDescent="0.35">
      <c r="A31" s="8" t="s">
        <v>6</v>
      </c>
      <c r="B31" s="7">
        <v>4314</v>
      </c>
      <c r="C31" s="7">
        <v>102</v>
      </c>
      <c r="D31" s="7">
        <v>3778</v>
      </c>
      <c r="E31" s="7">
        <v>2448</v>
      </c>
      <c r="F31" s="7">
        <v>7264</v>
      </c>
    </row>
    <row r="32" spans="1:6" ht="15.5" x14ac:dyDescent="0.35">
      <c r="A32" s="8" t="s">
        <v>7</v>
      </c>
      <c r="B32" s="7">
        <v>3854</v>
      </c>
      <c r="C32" s="7">
        <v>85</v>
      </c>
      <c r="D32" s="7">
        <v>3423</v>
      </c>
      <c r="E32" s="7">
        <v>2305</v>
      </c>
      <c r="F32" s="7">
        <v>6653</v>
      </c>
    </row>
    <row r="33" spans="1:6" ht="15.5" x14ac:dyDescent="0.35">
      <c r="A33" s="8" t="s">
        <v>8</v>
      </c>
      <c r="B33" s="7">
        <v>4094</v>
      </c>
      <c r="C33" s="7">
        <v>96</v>
      </c>
      <c r="D33" s="7">
        <v>3502</v>
      </c>
      <c r="E33" s="7">
        <v>2430</v>
      </c>
      <c r="F33" s="7">
        <v>7372</v>
      </c>
    </row>
    <row r="34" spans="1:6" ht="15.5" x14ac:dyDescent="0.35">
      <c r="A34" s="8" t="s">
        <v>9</v>
      </c>
      <c r="B34" s="7">
        <v>3950</v>
      </c>
      <c r="C34" s="7">
        <v>113</v>
      </c>
      <c r="D34" s="7">
        <v>3438</v>
      </c>
      <c r="E34" s="7">
        <v>2282</v>
      </c>
      <c r="F34" s="7">
        <v>6705</v>
      </c>
    </row>
    <row r="35" spans="1:6" ht="15.5" x14ac:dyDescent="0.35">
      <c r="A35" s="8" t="s">
        <v>10</v>
      </c>
      <c r="B35" s="7">
        <v>4239</v>
      </c>
      <c r="C35" s="7">
        <v>107</v>
      </c>
      <c r="D35" s="7">
        <v>3690</v>
      </c>
      <c r="E35" s="7">
        <v>2447</v>
      </c>
      <c r="F35" s="7">
        <v>7060</v>
      </c>
    </row>
    <row r="36" spans="1:6" ht="15.5" x14ac:dyDescent="0.35">
      <c r="A36" s="8" t="s">
        <v>11</v>
      </c>
      <c r="B36" s="7">
        <v>4107</v>
      </c>
      <c r="C36" s="7">
        <v>101</v>
      </c>
      <c r="D36" s="7">
        <v>3618</v>
      </c>
      <c r="E36" s="7">
        <v>2393</v>
      </c>
      <c r="F36" s="7">
        <v>6979</v>
      </c>
    </row>
    <row r="37" spans="1:6" ht="15.5" x14ac:dyDescent="0.35">
      <c r="A37" s="8" t="s">
        <v>12</v>
      </c>
      <c r="B37" s="7">
        <v>4206</v>
      </c>
      <c r="C37" s="7">
        <v>113</v>
      </c>
      <c r="D37" s="7">
        <v>3675</v>
      </c>
      <c r="E37" s="7">
        <v>2545</v>
      </c>
      <c r="F37" s="7">
        <v>7100</v>
      </c>
    </row>
    <row r="38" spans="1:6" ht="15.5" x14ac:dyDescent="0.35">
      <c r="A38" s="8" t="s">
        <v>13</v>
      </c>
      <c r="B38" s="7">
        <v>4092</v>
      </c>
      <c r="C38" s="7">
        <v>102</v>
      </c>
      <c r="D38" s="7">
        <v>3588</v>
      </c>
      <c r="E38" s="7">
        <v>2483</v>
      </c>
      <c r="F38" s="7">
        <v>7160</v>
      </c>
    </row>
    <row r="39" spans="1:6" ht="15.5" x14ac:dyDescent="0.35">
      <c r="A39" s="8" t="s">
        <v>21</v>
      </c>
      <c r="B39" s="7">
        <v>4070</v>
      </c>
      <c r="C39" s="7">
        <v>126</v>
      </c>
      <c r="D39" s="7">
        <v>3617</v>
      </c>
      <c r="E39" s="7">
        <v>2389</v>
      </c>
      <c r="F39" s="7">
        <v>7064</v>
      </c>
    </row>
    <row r="40" spans="1:6" ht="15.5" x14ac:dyDescent="0.35">
      <c r="A40" s="8" t="s">
        <v>15</v>
      </c>
      <c r="B40" s="7" t="s">
        <v>22</v>
      </c>
      <c r="C40" s="7" t="s">
        <v>22</v>
      </c>
      <c r="D40" s="7" t="s">
        <v>22</v>
      </c>
      <c r="E40" s="7" t="s">
        <v>22</v>
      </c>
      <c r="F40" s="7" t="s">
        <v>22</v>
      </c>
    </row>
    <row r="41" spans="1:6" ht="15.5" x14ac:dyDescent="0.35">
      <c r="A41" s="8" t="s">
        <v>16</v>
      </c>
      <c r="B41" s="7" t="s">
        <v>22</v>
      </c>
      <c r="C41" s="7" t="s">
        <v>22</v>
      </c>
      <c r="D41" s="7" t="s">
        <v>22</v>
      </c>
      <c r="E41" s="7" t="s">
        <v>22</v>
      </c>
      <c r="F41" s="7" t="s">
        <v>22</v>
      </c>
    </row>
    <row r="42" spans="1:6" ht="15.5" x14ac:dyDescent="0.35">
      <c r="A42" s="8" t="s">
        <v>17</v>
      </c>
      <c r="B42" s="7" t="s">
        <v>22</v>
      </c>
      <c r="C42" s="7" t="s">
        <v>22</v>
      </c>
      <c r="D42" s="7" t="s">
        <v>22</v>
      </c>
      <c r="E42" s="7" t="s">
        <v>22</v>
      </c>
      <c r="F42" s="7" t="s">
        <v>22</v>
      </c>
    </row>
    <row r="43" spans="1:6" ht="15.5" x14ac:dyDescent="0.35">
      <c r="A43" s="10"/>
      <c r="B43" s="11"/>
      <c r="C43" s="11"/>
      <c r="D43" s="11"/>
      <c r="E43" s="11"/>
      <c r="F43" s="11"/>
    </row>
    <row r="44" spans="1:6" ht="15.5" x14ac:dyDescent="0.35">
      <c r="A44" s="12" t="s">
        <v>18</v>
      </c>
      <c r="B44" s="11"/>
      <c r="C44" s="11"/>
      <c r="D44" s="11"/>
      <c r="E44" s="11"/>
      <c r="F44" s="11"/>
    </row>
    <row r="45" spans="1:6" ht="15.5" x14ac:dyDescent="0.35">
      <c r="A45" s="12" t="s">
        <v>19</v>
      </c>
      <c r="B45" s="11"/>
      <c r="C45" s="11"/>
      <c r="D45" s="11"/>
      <c r="E45" s="11"/>
      <c r="F45" s="11"/>
    </row>
    <row r="46" spans="1:6" ht="15.5" x14ac:dyDescent="0.35">
      <c r="A46" s="13"/>
      <c r="B46" s="11"/>
      <c r="C46" s="11"/>
      <c r="D46" s="11"/>
      <c r="E46" s="11"/>
      <c r="F46" s="11"/>
    </row>
    <row r="47" spans="1:6" ht="15.5" x14ac:dyDescent="0.35">
      <c r="A47" s="1" t="s">
        <v>20</v>
      </c>
      <c r="B47" s="2"/>
      <c r="C47" s="2"/>
      <c r="D47" s="2"/>
      <c r="E47" s="2"/>
      <c r="F47" s="2"/>
    </row>
    <row r="48" spans="1:6" ht="15.5" x14ac:dyDescent="0.35">
      <c r="A48" s="2"/>
      <c r="B48" s="2"/>
      <c r="C48" s="2"/>
      <c r="D48" s="2"/>
      <c r="E48" s="2"/>
      <c r="F48" s="2"/>
    </row>
    <row r="49" spans="1:6" ht="15.5" x14ac:dyDescent="0.35">
      <c r="A49" s="3"/>
      <c r="B49" s="4" t="s">
        <v>1</v>
      </c>
      <c r="C49" s="4" t="s">
        <v>2</v>
      </c>
      <c r="D49" s="4" t="s">
        <v>3</v>
      </c>
      <c r="E49" s="4" t="s">
        <v>4</v>
      </c>
      <c r="F49" s="4" t="s">
        <v>5</v>
      </c>
    </row>
    <row r="50" spans="1:6" ht="15.5" x14ac:dyDescent="0.35">
      <c r="A50" s="5"/>
      <c r="B50" s="5"/>
      <c r="C50" s="5"/>
      <c r="D50" s="5"/>
      <c r="E50" s="5"/>
      <c r="F50" s="5"/>
    </row>
    <row r="51" spans="1:6" ht="15.5" x14ac:dyDescent="0.35">
      <c r="A51" s="9">
        <f>A5</f>
        <v>2016</v>
      </c>
      <c r="B51" s="14">
        <v>1178540.43</v>
      </c>
      <c r="C51" s="14">
        <v>30221.43</v>
      </c>
      <c r="D51" s="14">
        <v>1884256.23</v>
      </c>
      <c r="E51" s="14">
        <v>1137293.44</v>
      </c>
      <c r="F51" s="14">
        <v>1274138.8700000001</v>
      </c>
    </row>
    <row r="52" spans="1:6" ht="15.5" x14ac:dyDescent="0.35">
      <c r="A52" s="9">
        <f t="shared" ref="A52:A60" si="1">A6</f>
        <v>2017</v>
      </c>
      <c r="B52" s="14">
        <v>1254662.49</v>
      </c>
      <c r="C52" s="14">
        <v>33713.58</v>
      </c>
      <c r="D52" s="14">
        <v>1961109.98</v>
      </c>
      <c r="E52" s="14">
        <v>1197806.26</v>
      </c>
      <c r="F52" s="14">
        <v>1350888.39</v>
      </c>
    </row>
    <row r="53" spans="1:6" ht="15.5" x14ac:dyDescent="0.35">
      <c r="A53" s="9">
        <f t="shared" si="1"/>
        <v>2018</v>
      </c>
      <c r="B53" s="14">
        <v>1259066.22</v>
      </c>
      <c r="C53" s="14">
        <v>29828.61</v>
      </c>
      <c r="D53" s="14">
        <v>1966402.74</v>
      </c>
      <c r="E53" s="14">
        <v>1122157.03</v>
      </c>
      <c r="F53" s="14">
        <v>1427376.8</v>
      </c>
    </row>
    <row r="54" spans="1:6" ht="15.5" x14ac:dyDescent="0.35">
      <c r="A54" s="9">
        <f t="shared" si="1"/>
        <v>2019</v>
      </c>
      <c r="B54" s="14">
        <v>1203356.19</v>
      </c>
      <c r="C54" s="14">
        <v>33255.360000000001</v>
      </c>
      <c r="D54" s="14">
        <v>2088174.35</v>
      </c>
      <c r="E54" s="14">
        <v>1167872.93</v>
      </c>
      <c r="F54" s="14">
        <v>1521822.76</v>
      </c>
    </row>
    <row r="55" spans="1:6" ht="15.5" x14ac:dyDescent="0.35">
      <c r="A55" s="9">
        <f t="shared" si="1"/>
        <v>2020</v>
      </c>
      <c r="B55" s="14">
        <v>1140891.25</v>
      </c>
      <c r="C55" s="14">
        <v>20768.25</v>
      </c>
      <c r="D55" s="14">
        <v>2115365.2599999998</v>
      </c>
      <c r="E55" s="14">
        <v>1266407.06</v>
      </c>
      <c r="F55" s="14">
        <v>765433.52</v>
      </c>
    </row>
    <row r="56" spans="1:6" ht="15.5" x14ac:dyDescent="0.35">
      <c r="A56" s="9">
        <f t="shared" si="1"/>
        <v>2021</v>
      </c>
      <c r="B56" s="14">
        <v>1095053.67</v>
      </c>
      <c r="C56" s="14">
        <v>21918.28</v>
      </c>
      <c r="D56" s="14">
        <v>2102704.0299999998</v>
      </c>
      <c r="E56" s="14">
        <v>1200642.8799999999</v>
      </c>
      <c r="F56" s="14">
        <v>771042.55</v>
      </c>
    </row>
    <row r="57" spans="1:6" ht="15.5" x14ac:dyDescent="0.35">
      <c r="A57" s="9">
        <f t="shared" si="1"/>
        <v>2022</v>
      </c>
      <c r="B57" s="14">
        <v>1106761.27</v>
      </c>
      <c r="C57" s="14">
        <v>25019.39</v>
      </c>
      <c r="D57" s="14">
        <v>2049002.19</v>
      </c>
      <c r="E57" s="14">
        <v>1211664.43</v>
      </c>
      <c r="F57" s="14">
        <v>1125923.43</v>
      </c>
    </row>
    <row r="58" spans="1:6" ht="15.5" x14ac:dyDescent="0.35">
      <c r="A58" s="9">
        <f t="shared" si="1"/>
        <v>2023</v>
      </c>
      <c r="B58" s="14">
        <v>1242944.58</v>
      </c>
      <c r="C58" s="14">
        <v>20451.87</v>
      </c>
      <c r="D58" s="14">
        <v>2259306.85</v>
      </c>
      <c r="E58" s="14">
        <v>1318767.74</v>
      </c>
      <c r="F58" s="14">
        <v>1591102.41</v>
      </c>
    </row>
    <row r="59" spans="1:6" ht="15.5" x14ac:dyDescent="0.35">
      <c r="A59" s="9">
        <f t="shared" si="1"/>
        <v>2024</v>
      </c>
      <c r="B59" s="14">
        <v>1204431.9099999999</v>
      </c>
      <c r="C59" s="14">
        <v>17106.22</v>
      </c>
      <c r="D59" s="14">
        <v>2290430.4700000002</v>
      </c>
      <c r="E59" s="14">
        <v>1349665.1</v>
      </c>
      <c r="F59" s="14">
        <v>1613954.07</v>
      </c>
    </row>
    <row r="60" spans="1:6" ht="15.5" x14ac:dyDescent="0.35">
      <c r="A60" s="9">
        <f t="shared" si="1"/>
        <v>2025</v>
      </c>
      <c r="B60" s="14">
        <v>1318929.1499999999</v>
      </c>
      <c r="C60" s="14">
        <v>11704.79</v>
      </c>
      <c r="D60" s="14">
        <v>2352647.4300000002</v>
      </c>
      <c r="E60" s="14">
        <v>1273843.0900000001</v>
      </c>
      <c r="F60" s="14">
        <v>1648354.46</v>
      </c>
    </row>
    <row r="61" spans="1:6" ht="15.5" x14ac:dyDescent="0.35">
      <c r="A61" s="5"/>
      <c r="B61" s="15"/>
      <c r="C61" s="16"/>
      <c r="D61" s="16"/>
      <c r="E61" s="16"/>
      <c r="F61" s="16"/>
    </row>
    <row r="62" spans="1:6" ht="15.5" x14ac:dyDescent="0.35">
      <c r="A62" s="9">
        <f>A16</f>
        <v>2025</v>
      </c>
      <c r="B62" s="7"/>
      <c r="C62" s="7"/>
      <c r="D62" s="7"/>
      <c r="E62" s="7"/>
      <c r="F62" s="7"/>
    </row>
    <row r="63" spans="1:6" ht="15.5" x14ac:dyDescent="0.35">
      <c r="A63" s="8" t="s">
        <v>6</v>
      </c>
      <c r="B63" s="14">
        <v>106451.43</v>
      </c>
      <c r="C63" s="14">
        <v>446.93</v>
      </c>
      <c r="D63" s="14">
        <v>201236.12</v>
      </c>
      <c r="E63" s="14">
        <v>110501.91</v>
      </c>
      <c r="F63" s="14">
        <v>135265.01999999999</v>
      </c>
    </row>
    <row r="64" spans="1:6" ht="15.5" x14ac:dyDescent="0.35">
      <c r="A64" s="8" t="s">
        <v>7</v>
      </c>
      <c r="B64" s="14">
        <v>95165.759999999995</v>
      </c>
      <c r="C64" s="14">
        <v>951.32</v>
      </c>
      <c r="D64" s="14">
        <v>168390.02</v>
      </c>
      <c r="E64" s="14">
        <v>93507.22</v>
      </c>
      <c r="F64" s="14">
        <v>123477.46</v>
      </c>
    </row>
    <row r="65" spans="1:6" ht="15.5" x14ac:dyDescent="0.35">
      <c r="A65" s="8" t="s">
        <v>8</v>
      </c>
      <c r="B65" s="14">
        <v>106445.87</v>
      </c>
      <c r="C65" s="14">
        <v>789.43</v>
      </c>
      <c r="D65" s="14">
        <v>189035.86</v>
      </c>
      <c r="E65" s="14">
        <v>104320.19</v>
      </c>
      <c r="F65" s="14">
        <v>135643.66</v>
      </c>
    </row>
    <row r="66" spans="1:6" ht="15.5" x14ac:dyDescent="0.35">
      <c r="A66" s="8" t="s">
        <v>9</v>
      </c>
      <c r="B66" s="14">
        <v>105244.65</v>
      </c>
      <c r="C66" s="14">
        <v>955.18</v>
      </c>
      <c r="D66" s="14">
        <v>194172.2</v>
      </c>
      <c r="E66" s="14">
        <v>99739.74</v>
      </c>
      <c r="F66" s="14">
        <v>131924.54999999999</v>
      </c>
    </row>
    <row r="67" spans="1:6" ht="15.5" x14ac:dyDescent="0.35">
      <c r="A67" s="8" t="s">
        <v>10</v>
      </c>
      <c r="B67" s="14">
        <v>114382.72</v>
      </c>
      <c r="C67" s="14">
        <v>1281.3699999999999</v>
      </c>
      <c r="D67" s="14">
        <v>200529.92000000001</v>
      </c>
      <c r="E67" s="14">
        <v>103744.33</v>
      </c>
      <c r="F67" s="14">
        <v>139170.1</v>
      </c>
    </row>
    <row r="68" spans="1:6" ht="15.5" x14ac:dyDescent="0.35">
      <c r="A68" s="8" t="s">
        <v>11</v>
      </c>
      <c r="B68" s="14">
        <v>111855.56</v>
      </c>
      <c r="C68" s="14">
        <v>941.49</v>
      </c>
      <c r="D68" s="14">
        <v>188861.42</v>
      </c>
      <c r="E68" s="14">
        <v>98867.05</v>
      </c>
      <c r="F68" s="14">
        <v>133843.38</v>
      </c>
    </row>
    <row r="69" spans="1:6" ht="15.5" x14ac:dyDescent="0.35">
      <c r="A69" s="8" t="s">
        <v>12</v>
      </c>
      <c r="B69" s="14">
        <v>112983.47</v>
      </c>
      <c r="C69" s="14">
        <v>1195.54</v>
      </c>
      <c r="D69" s="14">
        <v>206115.73</v>
      </c>
      <c r="E69" s="14">
        <v>110071.2</v>
      </c>
      <c r="F69" s="14">
        <v>146179.97</v>
      </c>
    </row>
    <row r="70" spans="1:6" ht="15.5" x14ac:dyDescent="0.35">
      <c r="A70" s="8" t="s">
        <v>13</v>
      </c>
      <c r="B70" s="14">
        <v>113058.95</v>
      </c>
      <c r="C70" s="14">
        <v>964.61</v>
      </c>
      <c r="D70" s="14">
        <v>201825.41</v>
      </c>
      <c r="E70" s="14">
        <v>109660.79</v>
      </c>
      <c r="F70" s="14">
        <v>139433.85999999999</v>
      </c>
    </row>
    <row r="71" spans="1:6" ht="15.5" x14ac:dyDescent="0.35">
      <c r="A71" s="8" t="s">
        <v>14</v>
      </c>
      <c r="B71" s="14">
        <v>109767.17</v>
      </c>
      <c r="C71" s="14">
        <v>1377.87</v>
      </c>
      <c r="D71" s="14">
        <v>191200.84</v>
      </c>
      <c r="E71" s="14">
        <v>103643.66</v>
      </c>
      <c r="F71" s="14">
        <v>133678.04999999999</v>
      </c>
    </row>
    <row r="72" spans="1:6" ht="15.5" x14ac:dyDescent="0.35">
      <c r="A72" s="8" t="s">
        <v>15</v>
      </c>
      <c r="B72" s="14">
        <v>115827.93</v>
      </c>
      <c r="C72" s="14">
        <v>872.4</v>
      </c>
      <c r="D72" s="14">
        <v>203495.88</v>
      </c>
      <c r="E72" s="14">
        <v>111413.05</v>
      </c>
      <c r="F72" s="14">
        <v>142616.76999999999</v>
      </c>
    </row>
    <row r="73" spans="1:6" ht="15.5" x14ac:dyDescent="0.35">
      <c r="A73" s="8" t="s">
        <v>16</v>
      </c>
      <c r="B73" s="14">
        <v>111677.96</v>
      </c>
      <c r="C73" s="14">
        <v>1175.53</v>
      </c>
      <c r="D73" s="14">
        <v>200849.46</v>
      </c>
      <c r="E73" s="14">
        <v>111567.19</v>
      </c>
      <c r="F73" s="14">
        <v>142186.09</v>
      </c>
    </row>
    <row r="74" spans="1:6" ht="15.5" x14ac:dyDescent="0.35">
      <c r="A74" s="8" t="s">
        <v>17</v>
      </c>
      <c r="B74" s="14">
        <v>116067.7</v>
      </c>
      <c r="C74" s="14">
        <v>753.12</v>
      </c>
      <c r="D74" s="14">
        <v>206934.56</v>
      </c>
      <c r="E74" s="14">
        <v>116806.79</v>
      </c>
      <c r="F74" s="14">
        <v>144935.54999999999</v>
      </c>
    </row>
    <row r="75" spans="1:6" ht="15.5" x14ac:dyDescent="0.35">
      <c r="A75" s="5"/>
      <c r="B75" s="7"/>
      <c r="C75" s="7"/>
      <c r="D75" s="7"/>
      <c r="E75" s="7"/>
      <c r="F75" s="7"/>
    </row>
    <row r="76" spans="1:6" ht="15.5" x14ac:dyDescent="0.35">
      <c r="A76" s="9">
        <f>A30</f>
        <v>2026</v>
      </c>
      <c r="B76" s="7"/>
      <c r="C76" s="7"/>
      <c r="D76" s="7"/>
      <c r="E76" s="7"/>
      <c r="F76" s="7"/>
    </row>
    <row r="77" spans="1:6" ht="15.5" x14ac:dyDescent="0.35">
      <c r="A77" s="8" t="str">
        <f>A31</f>
        <v>Jan</v>
      </c>
      <c r="B77" s="14">
        <v>119289.11</v>
      </c>
      <c r="C77" s="14">
        <v>538.4</v>
      </c>
      <c r="D77" s="14">
        <v>210383.37</v>
      </c>
      <c r="E77" s="14">
        <v>115882.23</v>
      </c>
      <c r="F77" s="14">
        <v>142766.47</v>
      </c>
    </row>
    <row r="78" spans="1:6" ht="15.5" x14ac:dyDescent="0.35">
      <c r="A78" s="8" t="str">
        <f t="shared" ref="A78:A88" si="2">A32</f>
        <v>Feb</v>
      </c>
      <c r="B78" s="14">
        <v>104221.19</v>
      </c>
      <c r="C78" s="14">
        <v>930.95</v>
      </c>
      <c r="D78" s="14">
        <v>184787.97</v>
      </c>
      <c r="E78" s="14">
        <v>109874.94</v>
      </c>
      <c r="F78" s="14">
        <v>126807.34</v>
      </c>
    </row>
    <row r="79" spans="1:6" ht="15.5" x14ac:dyDescent="0.35">
      <c r="A79" s="8" t="str">
        <f t="shared" si="2"/>
        <v>Mar</v>
      </c>
      <c r="B79" s="14">
        <v>114361.49</v>
      </c>
      <c r="C79" s="14">
        <v>1233.95</v>
      </c>
      <c r="D79" s="14">
        <v>195909.2</v>
      </c>
      <c r="E79" s="14">
        <v>111497.74</v>
      </c>
      <c r="F79" s="14">
        <v>141379.49</v>
      </c>
    </row>
    <row r="80" spans="1:6" ht="15.5" x14ac:dyDescent="0.35">
      <c r="A80" s="8" t="str">
        <f t="shared" si="2"/>
        <v>Apr</v>
      </c>
      <c r="B80" s="14">
        <v>105440.99</v>
      </c>
      <c r="C80" s="14">
        <v>1263.1400000000001</v>
      </c>
      <c r="D80" s="14">
        <v>184593.56</v>
      </c>
      <c r="E80" s="14">
        <v>104123.61</v>
      </c>
      <c r="F80" s="14">
        <v>130511.72</v>
      </c>
    </row>
    <row r="81" spans="1:6" ht="15.5" x14ac:dyDescent="0.35">
      <c r="A81" s="8" t="str">
        <f t="shared" si="2"/>
        <v>May</v>
      </c>
      <c r="B81" s="14">
        <v>113524.07</v>
      </c>
      <c r="C81" s="14">
        <v>1055.97</v>
      </c>
      <c r="D81" s="14">
        <v>193879.75</v>
      </c>
      <c r="E81" s="14">
        <v>109259.97</v>
      </c>
      <c r="F81" s="14">
        <v>132645.45000000001</v>
      </c>
    </row>
    <row r="82" spans="1:6" ht="15.5" x14ac:dyDescent="0.35">
      <c r="A82" s="8" t="str">
        <f t="shared" si="2"/>
        <v>Jun</v>
      </c>
      <c r="B82" s="14">
        <v>108296.86</v>
      </c>
      <c r="C82" s="14">
        <v>1146.0999999999999</v>
      </c>
      <c r="D82" s="14">
        <v>194947.94</v>
      </c>
      <c r="E82" s="14">
        <v>109680.01</v>
      </c>
      <c r="F82" s="14">
        <v>134910.98000000001</v>
      </c>
    </row>
    <row r="83" spans="1:6" ht="15.5" x14ac:dyDescent="0.35">
      <c r="A83" s="8" t="str">
        <f t="shared" si="2"/>
        <v>Jul</v>
      </c>
      <c r="B83" s="14">
        <v>108329.52</v>
      </c>
      <c r="C83" s="14">
        <v>1776.76</v>
      </c>
      <c r="D83" s="14">
        <v>202599.02</v>
      </c>
      <c r="E83" s="14">
        <v>121999.21</v>
      </c>
      <c r="F83" s="14">
        <v>139705.01</v>
      </c>
    </row>
    <row r="84" spans="1:6" ht="15.5" x14ac:dyDescent="0.35">
      <c r="A84" s="8" t="str">
        <f t="shared" si="2"/>
        <v>Aug</v>
      </c>
      <c r="B84" s="14">
        <v>106844.73</v>
      </c>
      <c r="C84" s="14">
        <v>1661.87</v>
      </c>
      <c r="D84" s="14">
        <v>201793.95</v>
      </c>
      <c r="E84" s="14">
        <v>120321.60000000001</v>
      </c>
      <c r="F84" s="14">
        <v>141333.26</v>
      </c>
    </row>
    <row r="85" spans="1:6" ht="15.5" x14ac:dyDescent="0.35">
      <c r="A85" s="8" t="str">
        <f t="shared" si="2"/>
        <v>Sep*</v>
      </c>
      <c r="B85" s="14">
        <v>104205.67</v>
      </c>
      <c r="C85" s="14">
        <v>1635.83</v>
      </c>
      <c r="D85" s="14">
        <v>197110.61</v>
      </c>
      <c r="E85" s="14">
        <v>110834</v>
      </c>
      <c r="F85" s="14">
        <v>138168.5</v>
      </c>
    </row>
    <row r="86" spans="1:6" ht="15.5" x14ac:dyDescent="0.35">
      <c r="A86" s="8" t="str">
        <f t="shared" si="2"/>
        <v>Oct</v>
      </c>
      <c r="B86" s="14" t="s">
        <v>22</v>
      </c>
      <c r="C86" s="14" t="s">
        <v>22</v>
      </c>
      <c r="D86" s="14" t="s">
        <v>22</v>
      </c>
      <c r="E86" s="14" t="s">
        <v>22</v>
      </c>
      <c r="F86" s="14" t="s">
        <v>22</v>
      </c>
    </row>
    <row r="87" spans="1:6" ht="15.5" x14ac:dyDescent="0.35">
      <c r="A87" s="8" t="str">
        <f t="shared" si="2"/>
        <v>Nov</v>
      </c>
      <c r="B87" s="14" t="s">
        <v>22</v>
      </c>
      <c r="C87" s="14" t="s">
        <v>22</v>
      </c>
      <c r="D87" s="14" t="s">
        <v>22</v>
      </c>
      <c r="E87" s="14" t="s">
        <v>22</v>
      </c>
      <c r="F87" s="14" t="s">
        <v>22</v>
      </c>
    </row>
    <row r="88" spans="1:6" ht="15.5" x14ac:dyDescent="0.35">
      <c r="A88" s="8" t="str">
        <f t="shared" si="2"/>
        <v>Dec</v>
      </c>
      <c r="B88" s="14" t="s">
        <v>22</v>
      </c>
      <c r="C88" s="14" t="s">
        <v>22</v>
      </c>
      <c r="D88" s="14" t="s">
        <v>22</v>
      </c>
      <c r="E88" s="14" t="s">
        <v>22</v>
      </c>
      <c r="F88" s="14" t="s">
        <v>22</v>
      </c>
    </row>
    <row r="89" spans="1:6" x14ac:dyDescent="0.35">
      <c r="D89" s="17"/>
    </row>
    <row r="90" spans="1:6" x14ac:dyDescent="0.35">
      <c r="A90" s="12" t="s">
        <v>18</v>
      </c>
    </row>
    <row r="91" spans="1:6" x14ac:dyDescent="0.35">
      <c r="A91" s="1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vessel-purpose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Ning CHUA (MPA)</dc:creator>
  <cp:lastModifiedBy>Norshazrin ISMAIL (MPA)</cp:lastModifiedBy>
  <dcterms:created xsi:type="dcterms:W3CDTF">2026-10-15T00:08:40Z</dcterms:created>
  <dcterms:modified xsi:type="dcterms:W3CDTF">2026-10-15T01:30:32Z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2026-10-15T00:09:28Z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1b70c5c7-d6f7-42a9-b4f0-c29f11357f62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